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860" activeTab="0"/>
  </bookViews>
  <sheets>
    <sheet name="Záradék" sheetId="1" r:id="rId1"/>
    <sheet name="Fejezet összesítő" sheetId="2" r:id="rId2"/>
    <sheet name="01  A.  ALÉPÍTMÉNYI MUNKÁK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<sst xmlns="http://schemas.openxmlformats.org/spreadsheetml/2006/main" count="64" uniqueCount="54">
  <si>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</si>
  <si>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</si>
  <si>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</si>
  <si>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</si>
  <si>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</si>
  <si>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</si>
  <si>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</si>
  <si>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</si>
  <si>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</si>
  <si>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 Irtás, föld- és sziklamunka</t>
  </si>
  <si>
    <t>21-001-6.1</t>
  </si>
  <si>
    <t xml:space="preserve">10 m2  </t>
  </si>
  <si>
    <t>Bozót- és cserjeirtás, tövek átmérője 4 cm-ig</t>
  </si>
  <si>
    <t>21-004-2.1.1</t>
  </si>
  <si>
    <t xml:space="preserve">m2     </t>
  </si>
  <si>
    <t>Földmű vízszintes felületének rendezése a felesleges föld elterítésével, tömörítés nélkül, gépi erővel, kiegészítő kézi munkával, 16%-os terephajlásig, 20 cm vastagságban, talajosztály: I-IV.</t>
  </si>
  <si>
    <t>21-007-2.1.1.1.2-0990001</t>
  </si>
  <si>
    <t xml:space="preserve">m3     </t>
  </si>
  <si>
    <t>Földkitermelés bevágásban vagy anyagnyerő helyen és töltés- vagy depóniakészítés tömörítés nélkül, gépi erővel, 18%-os terephajlásig, I-IV. oszt. talajban, szállítással, 0-1600,0 m között, 50,1-200,0 m között Szállító útvonal öntözése</t>
  </si>
  <si>
    <t>21-008-2.1.1</t>
  </si>
  <si>
    <t>Tömörítés bármely tömörítési osztályban gépi erővel, nagy felületen, tömörségi fok: 85%</t>
  </si>
  <si>
    <t>Fejezet összesen:</t>
  </si>
  <si>
    <t>01  A./ ALÉPÍTMÉNYI MUNKÁK</t>
  </si>
  <si>
    <t>Fejezetek megnevezése</t>
  </si>
  <si>
    <t>Anyag összege</t>
  </si>
  <si>
    <t>Díj összege</t>
  </si>
  <si>
    <t>Összesen:</t>
  </si>
  <si>
    <t>KŐRÖS-AQUA Tervezési, Beruházási és</t>
  </si>
  <si>
    <t>Kereskedelmi Kft.</t>
  </si>
  <si>
    <t>5561 Békésszentandrás, Szentesi út 4.</t>
  </si>
  <si>
    <t>Tel./Fax: 66/515-326;  66/515-339</t>
  </si>
  <si>
    <t>Adószám: 11058210-2-04</t>
  </si>
  <si>
    <t>K&amp;H Bank Rt.:</t>
  </si>
  <si>
    <t>10200115-26512044</t>
  </si>
  <si>
    <t xml:space="preserve">Név : HORTOBÁGYI NON PROFIT Kft.       </t>
  </si>
  <si>
    <t xml:space="preserve">                                       </t>
  </si>
  <si>
    <t xml:space="preserve">Cím :  4071 HORTOBÁGY                  </t>
  </si>
  <si>
    <t xml:space="preserve"> Kelt:   2017. február                 </t>
  </si>
  <si>
    <t xml:space="preserve">           Czinege J. u. 1.            </t>
  </si>
  <si>
    <t xml:space="preserve">A munka leírása:                       </t>
  </si>
  <si>
    <t xml:space="preserve">VIZÍLÉTESÍTMÉNY TÁJREHABILITÁCIÓ       </t>
  </si>
  <si>
    <t xml:space="preserve">                                                                              </t>
  </si>
  <si>
    <t xml:space="preserve"> - Kondás-tó gát és övárok bontási munkái - (C.2.1.)                          </t>
  </si>
  <si>
    <t xml:space="preserve">Készült: TERC VIP költségvetés 2016.4-GOLD  programmal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</si>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</sst>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10" fontId="3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6.421875" style="11" customWidth="1"/>
    <col min="2" max="2" width="10.7109375" style="11" customWidth="1"/>
    <col min="3" max="4" width="15.7109375" style="11" customWidth="1"/>
    <col min="5" max="16384" width="9.140625" style="11" customWidth="1"/>
  </cols>
  <sheetData>
    <row r="1" spans="1:4" s="15" customFormat="1" ht="15.75">
      <c r="A1" s="22" t="s">
        <v>27</v>
      </c>
      <c r="B1" s="22"/>
      <c r="C1" s="22"/>
      <c r="D1" s="22"/>
    </row>
    <row r="2" spans="1:4" s="15" customFormat="1" ht="15.75">
      <c r="A2" s="22" t="s">
        <v>28</v>
      </c>
      <c r="B2" s="22"/>
      <c r="C2" s="22"/>
      <c r="D2" s="22"/>
    </row>
    <row r="3" spans="1:4" s="15" customFormat="1" ht="15.75">
      <c r="A3" s="22" t="s">
        <v>29</v>
      </c>
      <c r="B3" s="22"/>
      <c r="C3" s="22"/>
      <c r="D3" s="22"/>
    </row>
    <row r="4" spans="1:4" ht="15.75">
      <c r="A4" s="20" t="s">
        <v>30</v>
      </c>
      <c r="B4" s="20"/>
      <c r="C4" s="20"/>
      <c r="D4" s="20"/>
    </row>
    <row r="5" spans="1:4" ht="15.75">
      <c r="A5" s="20" t="s">
        <v>31</v>
      </c>
      <c r="B5" s="20"/>
      <c r="C5" s="20"/>
      <c r="D5" s="20"/>
    </row>
    <row r="6" spans="1:4" ht="15.75">
      <c r="A6" s="20" t="s">
        <v>32</v>
      </c>
      <c r="B6" s="20"/>
      <c r="C6" s="20"/>
      <c r="D6" s="20"/>
    </row>
    <row r="7" spans="1:4" ht="15.75">
      <c r="A7" s="20" t="s">
        <v>33</v>
      </c>
      <c r="B7" s="20"/>
      <c r="C7" s="20"/>
      <c r="D7" s="20"/>
    </row>
    <row r="9" spans="1:3" ht="15.75">
      <c r="A9" s="11" t="s">
        <v>34</v>
      </c>
      <c r="C9" s="11" t="s">
        <v>35</v>
      </c>
    </row>
    <row r="10" spans="1:3" ht="15.75">
      <c r="A10" s="11" t="s">
        <v>35</v>
      </c>
      <c r="C10" s="11" t="s">
        <v>35</v>
      </c>
    </row>
    <row r="11" spans="1:3" ht="15.75">
      <c r="A11" s="11" t="s">
        <v>36</v>
      </c>
      <c r="C11" s="11" t="s">
        <v>37</v>
      </c>
    </row>
    <row r="12" spans="1:3" ht="15.75">
      <c r="A12" s="11" t="s">
        <v>38</v>
      </c>
      <c r="C12" s="11" t="s">
        <v>35</v>
      </c>
    </row>
    <row r="13" spans="1:3" ht="15.75">
      <c r="A13" s="11" t="s">
        <v>35</v>
      </c>
      <c r="C13" s="11" t="s">
        <v>35</v>
      </c>
    </row>
    <row r="14" spans="1:3" ht="15.75">
      <c r="A14" s="11" t="s">
        <v>39</v>
      </c>
      <c r="C14" s="11" t="s">
        <v>35</v>
      </c>
    </row>
    <row r="15" spans="1:3" ht="15.75">
      <c r="A15" s="11" t="s">
        <v>40</v>
      </c>
      <c r="C15" s="11" t="s">
        <v>35</v>
      </c>
    </row>
    <row r="16" ht="15.75">
      <c r="A16" s="11" t="s">
        <v>41</v>
      </c>
    </row>
    <row r="17" ht="15.75">
      <c r="A17" s="11" t="s">
        <v>42</v>
      </c>
    </row>
    <row r="18" ht="15.75">
      <c r="A18" s="11" t="s">
        <v>41</v>
      </c>
    </row>
    <row r="19" ht="15.75">
      <c r="A19" s="11" t="s">
        <v>43</v>
      </c>
    </row>
    <row r="20" ht="15.75">
      <c r="A20" s="11" t="s">
        <v>41</v>
      </c>
    </row>
    <row r="22" spans="1:4" ht="15.75">
      <c r="A22" s="21" t="s">
        <v>44</v>
      </c>
      <c r="B22" s="21"/>
      <c r="C22" s="21"/>
      <c r="D22" s="21"/>
    </row>
    <row r="23" spans="1:4" ht="15.75">
      <c r="A23" s="16" t="s">
        <v>45</v>
      </c>
      <c r="B23" s="16"/>
      <c r="C23" s="19" t="s">
        <v>46</v>
      </c>
      <c r="D23" s="19" t="s">
        <v>47</v>
      </c>
    </row>
    <row r="24" spans="1:4" ht="15.75">
      <c r="A24" s="16" t="s">
        <v>48</v>
      </c>
      <c r="B24" s="16"/>
      <c r="C24" s="16">
        <f>ROUND(SUM('Fejezet összesítő'!B2:B2),0)</f>
        <v>0</v>
      </c>
      <c r="D24" s="16">
        <f>ROUND(SUM('Fejezet összesítő'!C2:C2),0)</f>
        <v>0</v>
      </c>
    </row>
    <row r="25" spans="1:4" ht="15.75">
      <c r="A25" s="16" t="s">
        <v>49</v>
      </c>
      <c r="B25" s="16"/>
      <c r="C25" s="16">
        <f>ROUND(C24,0)</f>
        <v>0</v>
      </c>
      <c r="D25" s="16">
        <f>ROUND(D24,0)</f>
        <v>0</v>
      </c>
    </row>
    <row r="26" spans="1:4" ht="15.75">
      <c r="A26" s="11" t="s">
        <v>50</v>
      </c>
      <c r="C26" s="23">
        <f>ROUND(C25+D25,0)</f>
        <v>0</v>
      </c>
      <c r="D26" s="23"/>
    </row>
    <row r="27" spans="1:4" ht="15.75">
      <c r="A27" s="16" t="s">
        <v>51</v>
      </c>
      <c r="B27" s="17">
        <v>0.27</v>
      </c>
      <c r="C27" s="24">
        <f>ROUND(C26*B27,0)</f>
        <v>0</v>
      </c>
      <c r="D27" s="24"/>
    </row>
    <row r="28" spans="1:4" ht="15.75">
      <c r="A28" s="16" t="s">
        <v>52</v>
      </c>
      <c r="B28" s="16"/>
      <c r="C28" s="25">
        <f>ROUND(C26+C27,0)</f>
        <v>0</v>
      </c>
      <c r="D28" s="25"/>
    </row>
    <row r="32" spans="2:3" ht="15.75">
      <c r="B32" s="23" t="s">
        <v>53</v>
      </c>
      <c r="C32" s="23"/>
    </row>
    <row r="34" ht="15.75">
      <c r="A34" s="18"/>
    </row>
    <row r="35" ht="15.75">
      <c r="A35" s="18"/>
    </row>
    <row r="36" ht="15.75">
      <c r="A36" s="18"/>
    </row>
  </sheetData>
  <mergeCells count="12"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  <mergeCell ref="A7:D7"/>
    <mergeCell ref="A22:D2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2" customWidth="1"/>
    <col min="2" max="3" width="20.7109375" style="12" customWidth="1"/>
    <col min="4" max="16384" width="9.140625" style="12" customWidth="1"/>
  </cols>
  <sheetData>
    <row r="1" spans="1:3" s="13" customFormat="1" ht="15.75">
      <c r="A1" s="13" t="s">
        <v>23</v>
      </c>
      <c r="B1" s="14" t="s">
        <v>24</v>
      </c>
      <c r="C1" s="14" t="s">
        <v>25</v>
      </c>
    </row>
    <row r="2" spans="1:3" ht="15.75">
      <c r="A2" s="12" t="s">
        <v>22</v>
      </c>
      <c r="B2" s="12">
        <f>'01  A.  ALÉPÍTMÉNYI MUNKÁK'!H11</f>
        <v>0</v>
      </c>
      <c r="C2" s="12">
        <f>'01  A.  ALÉPÍTMÉNYI MUNKÁK'!I11</f>
        <v>0</v>
      </c>
    </row>
    <row r="3" spans="1:3" s="13" customFormat="1" ht="15.75">
      <c r="A3" s="13" t="s">
        <v>26</v>
      </c>
      <c r="B3" s="13">
        <f>ROUND(SUM(B2:B2),0)</f>
        <v>0</v>
      </c>
      <c r="C3" s="13">
        <f>ROUND(SUM(C2:C2),0)</f>
        <v>0</v>
      </c>
    </row>
  </sheetData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1" sqref="J1:J16384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/>
    </row>
    <row r="2" spans="1:9" s="2" customFormat="1" ht="12.75">
      <c r="A2" s="26" t="s">
        <v>9</v>
      </c>
      <c r="B2" s="26"/>
      <c r="C2" s="26"/>
      <c r="D2" s="26"/>
      <c r="E2" s="26"/>
      <c r="F2" s="26"/>
      <c r="G2" s="9"/>
      <c r="H2" s="9"/>
      <c r="I2" s="9"/>
    </row>
    <row r="3" spans="1:9" ht="12.75">
      <c r="A3" s="8">
        <v>1</v>
      </c>
      <c r="B3" s="1" t="s">
        <v>10</v>
      </c>
      <c r="C3" s="3" t="s">
        <v>12</v>
      </c>
      <c r="D3" s="6">
        <v>1012</v>
      </c>
      <c r="E3" s="1" t="s">
        <v>11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5" spans="1:9" ht="63.75">
      <c r="A5" s="8">
        <v>2</v>
      </c>
      <c r="B5" s="1" t="s">
        <v>13</v>
      </c>
      <c r="C5" s="3" t="s">
        <v>15</v>
      </c>
      <c r="D5" s="6">
        <v>76800</v>
      </c>
      <c r="E5" s="1" t="s">
        <v>14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ht="76.5">
      <c r="A7" s="8">
        <v>3</v>
      </c>
      <c r="B7" s="1" t="s">
        <v>16</v>
      </c>
      <c r="C7" s="3" t="s">
        <v>18</v>
      </c>
      <c r="D7" s="6">
        <v>18778</v>
      </c>
      <c r="E7" s="1" t="s">
        <v>17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25.5">
      <c r="A9" s="8">
        <v>4</v>
      </c>
      <c r="B9" s="1" t="s">
        <v>19</v>
      </c>
      <c r="C9" s="3" t="s">
        <v>20</v>
      </c>
      <c r="D9" s="6">
        <v>18778</v>
      </c>
      <c r="E9" s="1" t="s">
        <v>17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10" s="10" customFormat="1" ht="12.75">
      <c r="A11" s="7"/>
      <c r="B11" s="4"/>
      <c r="C11" s="4" t="s">
        <v>21</v>
      </c>
      <c r="D11" s="5"/>
      <c r="E11" s="4"/>
      <c r="F11" s="5"/>
      <c r="G11" s="5"/>
      <c r="H11" s="5">
        <f>ROUND(SUM(H2:H10),0)</f>
        <v>0</v>
      </c>
      <c r="I11" s="5">
        <f>ROUND(SUM(I2:I10),0)</f>
        <v>0</v>
      </c>
      <c r="J11" s="4"/>
    </row>
  </sheetData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01 A./ ALÉPÍTMÉNYI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Melian Judit</dc:creator>
  <cp:keywords/>
  <dc:description/>
  <cp:lastModifiedBy>Melian Judit</cp:lastModifiedBy>
  <dcterms:created xsi:type="dcterms:W3CDTF">2017-03-16T07:00:03Z</dcterms:created>
  <dcterms:modified xsi:type="dcterms:W3CDTF">2017-03-16T07:53:31Z</dcterms:modified>
  <cp:category/>
  <cp:version/>
  <cp:contentType/>
  <cp:contentStatus/>
</cp:coreProperties>
</file>